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1038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5" i="1" l="1"/>
  <c r="F22" i="1" l="1"/>
  <c r="G12" i="1"/>
  <c r="G13" i="1"/>
  <c r="G14" i="1"/>
  <c r="G16" i="1"/>
  <c r="G17" i="1"/>
  <c r="G18" i="1"/>
  <c r="G19" i="1"/>
  <c r="G20" i="1"/>
  <c r="G21" i="1"/>
  <c r="G11" i="1"/>
  <c r="G5" i="1"/>
  <c r="G6" i="1"/>
  <c r="G7" i="1"/>
  <c r="G8" i="1"/>
  <c r="G4" i="1"/>
  <c r="D9" i="1"/>
  <c r="E22" i="1"/>
  <c r="E9" i="1"/>
  <c r="F9" i="1"/>
  <c r="D22" i="1"/>
  <c r="G9" i="1" l="1"/>
  <c r="G22" i="1"/>
</calcChain>
</file>

<file path=xl/sharedStrings.xml><?xml version="1.0" encoding="utf-8"?>
<sst xmlns="http://schemas.openxmlformats.org/spreadsheetml/2006/main" count="40" uniqueCount="39">
  <si>
    <t>х</t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</si>
  <si>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</si>
  <si>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</si>
  <si>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</si>
  <si>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</si>
  <si>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</si>
  <si>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</si>
  <si>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</si>
  <si>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</si>
  <si>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</si>
  <si>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244</t>
  </si>
  <si>
    <t>Прочая закупка товаров, работ и услуг</t>
  </si>
  <si>
    <t>321</t>
  </si>
  <si>
    <t>Пособия, компенсации и иные социальные выплаты гражданам, кроме публичных нормативных обязательств</t>
  </si>
  <si>
    <t>340</t>
  </si>
  <si>
    <t>Стипендии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</si>
  <si>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</si>
  <si>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</si>
  <si>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</si>
  <si>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</si>
  <si>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</si>
  <si>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</si>
  <si>
    <t>ДОХОДЫ ОТ СОБСТВЕННОСТИ</t>
  </si>
  <si>
    <t>120</t>
  </si>
  <si>
    <t>ДОХОДЫ ОТ ОКАЗАНИЯ ПЛАТНЫХ УСЛУГ (РАБОТ), КОМПЕНСАЦИИ ЗАТРАТ</t>
  </si>
  <si>
    <t>130</t>
  </si>
  <si>
    <t>ШТРАФЫ, ПЕНИ, НЕУСТОЙКИ, ВОЗМЕЩЕНИЯ УЩЕРБА</t>
  </si>
  <si>
    <t>140</t>
  </si>
  <si>
    <t>БЕЗВОЗМЕЗДНЫЕ ДЕНЕЖНЫЕ ПОСТУПЛЕНИЯ</t>
  </si>
  <si>
    <t>150</t>
  </si>
  <si>
    <r>
      <t>Доходы</t>
    </r>
    <r>
      <rPr>
        <sz val="8"/>
        <rFont val="Arial Cyr"/>
        <family val="2"/>
        <charset val="204"/>
      </rPr>
      <t xml:space="preserve"> </t>
    </r>
  </si>
  <si>
    <t>Собственные доходы учреждения</t>
  </si>
  <si>
    <t>Субсидия на выполнение государственного (муниципального) задания</t>
  </si>
  <si>
    <t>СУБСИДИИ НА ИНЫЕ ЦЕЛИ</t>
  </si>
  <si>
    <t>Субсидии на иные цели</t>
  </si>
  <si>
    <t>ВСЕГО</t>
  </si>
  <si>
    <t>Сводная информация о доходах и расходах ГПОУ НТСТиСО за 2021 г.</t>
  </si>
  <si>
    <t>247</t>
  </si>
  <si>
    <t>Закупка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</si>
</sst>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;\ \-\ #,##0.00;\ \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23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43" fontId="24" fillId="0" borderId="0" applyFont="0" applyFill="0" applyBorder="0" applyAlignment="0" applyProtection="0"/>
  </cellStyleXfs>
  <cellXfs count="25">
    <xf numFmtId="0" fontId="0" fillId="0" borderId="0" xfId="0"/>
    <xf numFmtId="164" fontId="2" fillId="24" borderId="10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43" fontId="0" fillId="0" borderId="0" xfId="45" applyFont="1" applyAlignment="1">
      <alignment horizontal="left"/>
    </xf>
    <xf numFmtId="0" fontId="25" fillId="0" borderId="0" xfId="0" applyFont="1"/>
    <xf numFmtId="0" fontId="26" fillId="0" borderId="0" xfId="0" applyFont="1"/>
    <xf numFmtId="0" fontId="26" fillId="0" borderId="10" xfId="0" applyFont="1" applyBorder="1"/>
    <xf numFmtId="43" fontId="3" fillId="24" borderId="10" xfId="45" applyFont="1" applyFill="1" applyBorder="1" applyAlignment="1" applyProtection="1">
      <alignment horizontal="left" vertical="top"/>
    </xf>
    <xf numFmtId="0" fontId="3" fillId="24" borderId="10" xfId="0" applyFont="1" applyFill="1" applyBorder="1" applyAlignment="1" applyProtection="1">
      <alignment horizontal="left" vertical="top" wrapText="1"/>
    </xf>
    <xf numFmtId="49" fontId="3" fillId="24" borderId="10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wrapText="1" indent="1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3" fontId="2" fillId="24" borderId="10" xfId="45" applyFont="1" applyFill="1" applyBorder="1" applyAlignment="1" applyProtection="1">
      <alignment horizontal="left"/>
      <protection locked="0"/>
    </xf>
    <xf numFmtId="49" fontId="2" fillId="2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2" fillId="0" borderId="10" xfId="45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43" fontId="27" fillId="0" borderId="10" xfId="45" applyFont="1" applyFill="1" applyBorder="1" applyAlignment="1" applyProtection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wrapText="1"/>
    </xf>
    <xf numFmtId="49" fontId="2" fillId="0" borderId="10" xfId="0" applyNumberFormat="1" applyFont="1" applyFill="1" applyBorder="1" applyAlignment="1" applyProtection="1">
      <alignment horizontal="center"/>
    </xf>
    <xf numFmtId="0" fontId="25" fillId="0" borderId="0" xfId="0" applyFont="1" applyAlignment="1">
      <alignment horizontal="center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" xfId="45" builtinId="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24"/>
  <sheetViews>
    <sheetView tabSelected="1" workbookViewId="0">
      <selection activeCell="I21" sqref="I21"/>
    </sheetView>
  </sheetViews>
  <sheetFormatPr defaultRowHeight="15" x14ac:dyDescent="0.25"/>
  <cols>
    <col min="1" max="1" width="0.85546875" style="2" customWidth="1"/>
    <col min="2" max="2" width="39.5703125" style="2" customWidth="1"/>
    <col min="3" max="3" width="6.28515625" style="2" customWidth="1"/>
    <col min="4" max="4" width="15.7109375" style="3" customWidth="1"/>
    <col min="5" max="5" width="17.7109375" style="3" customWidth="1"/>
    <col min="6" max="6" width="15.7109375" style="3" customWidth="1"/>
    <col min="7" max="7" width="17.28515625" style="2" customWidth="1"/>
    <col min="8" max="16384" width="9.140625" style="2"/>
  </cols>
  <sheetData>
    <row r="1" spans="2:7" s="4" customFormat="1" ht="15.75" x14ac:dyDescent="0.25">
      <c r="B1" s="24" t="s">
        <v>36</v>
      </c>
      <c r="C1" s="24"/>
      <c r="D1" s="24"/>
      <c r="E1" s="24"/>
      <c r="F1" s="24"/>
      <c r="G1" s="24"/>
    </row>
    <row r="3" spans="2:7" s="15" customFormat="1" ht="60" x14ac:dyDescent="0.25">
      <c r="B3" s="20" t="s">
        <v>30</v>
      </c>
      <c r="C3" s="21"/>
      <c r="D3" s="18" t="s">
        <v>31</v>
      </c>
      <c r="E3" s="18" t="s">
        <v>32</v>
      </c>
      <c r="F3" s="18" t="s">
        <v>34</v>
      </c>
      <c r="G3" s="19" t="s">
        <v>35</v>
      </c>
    </row>
    <row r="4" spans="2:7" x14ac:dyDescent="0.25">
      <c r="B4" s="10" t="s">
        <v>22</v>
      </c>
      <c r="C4" s="11" t="s">
        <v>23</v>
      </c>
      <c r="D4" s="12">
        <v>492918.74</v>
      </c>
      <c r="E4" s="12"/>
      <c r="F4" s="12"/>
      <c r="G4" s="1">
        <f>SUM(D4:F4)</f>
        <v>492918.74</v>
      </c>
    </row>
    <row r="5" spans="2:7" ht="23.25" x14ac:dyDescent="0.25">
      <c r="B5" s="10" t="s">
        <v>24</v>
      </c>
      <c r="C5" s="11" t="s">
        <v>25</v>
      </c>
      <c r="D5" s="12">
        <v>11676545.060000001</v>
      </c>
      <c r="E5" s="12">
        <v>67762445.019999996</v>
      </c>
      <c r="F5" s="12"/>
      <c r="G5" s="1">
        <f t="shared" ref="G5:G8" si="0">SUM(D5:F5)</f>
        <v>79438990.079999998</v>
      </c>
    </row>
    <row r="6" spans="2:7" ht="23.25" x14ac:dyDescent="0.25">
      <c r="B6" s="10" t="s">
        <v>26</v>
      </c>
      <c r="C6" s="11" t="s">
        <v>27</v>
      </c>
      <c r="D6" s="12">
        <v>54594.2</v>
      </c>
      <c r="E6" s="12"/>
      <c r="F6" s="12"/>
      <c r="G6" s="1">
        <f t="shared" si="0"/>
        <v>54594.2</v>
      </c>
    </row>
    <row r="7" spans="2:7" ht="18" customHeight="1" x14ac:dyDescent="0.25">
      <c r="B7" s="10" t="s">
        <v>33</v>
      </c>
      <c r="C7" s="11" t="s">
        <v>29</v>
      </c>
      <c r="D7" s="12"/>
      <c r="E7" s="12"/>
      <c r="F7" s="12">
        <v>15693797</v>
      </c>
      <c r="G7" s="1">
        <f t="shared" si="0"/>
        <v>15693797</v>
      </c>
    </row>
    <row r="8" spans="2:7" ht="18" customHeight="1" x14ac:dyDescent="0.25">
      <c r="B8" s="10" t="s">
        <v>28</v>
      </c>
      <c r="C8" s="11" t="s">
        <v>29</v>
      </c>
      <c r="D8" s="12">
        <v>72800</v>
      </c>
      <c r="E8" s="12"/>
      <c r="F8" s="12"/>
      <c r="G8" s="1">
        <f t="shared" si="0"/>
        <v>72800</v>
      </c>
    </row>
    <row r="9" spans="2:7" s="5" customFormat="1" ht="18" customHeight="1" x14ac:dyDescent="0.2">
      <c r="B9" s="8"/>
      <c r="C9" s="9"/>
      <c r="D9" s="7">
        <f>SUM(D4:D8)</f>
        <v>12296858</v>
      </c>
      <c r="E9" s="7">
        <f t="shared" ref="E9:G9" si="1">SUM(E4:E8)</f>
        <v>67762445.019999996</v>
      </c>
      <c r="F9" s="7">
        <f t="shared" si="1"/>
        <v>15693797</v>
      </c>
      <c r="G9" s="7">
        <f t="shared" si="1"/>
        <v>95753100.019999996</v>
      </c>
    </row>
    <row r="10" spans="2:7" s="14" customFormat="1" ht="23.25" x14ac:dyDescent="0.25">
      <c r="B10" s="22" t="s">
        <v>1</v>
      </c>
      <c r="C10" s="23" t="s">
        <v>0</v>
      </c>
      <c r="D10" s="16">
        <v>0</v>
      </c>
      <c r="E10" s="16">
        <v>0</v>
      </c>
      <c r="F10" s="16">
        <v>0</v>
      </c>
      <c r="G10" s="17"/>
    </row>
    <row r="11" spans="2:7" x14ac:dyDescent="0.25">
      <c r="B11" s="10" t="s">
        <v>3</v>
      </c>
      <c r="C11" s="13" t="s">
        <v>2</v>
      </c>
      <c r="D11" s="12">
        <v>2112348.7200000002</v>
      </c>
      <c r="E11" s="12">
        <v>44402699.100000001</v>
      </c>
      <c r="F11" s="12">
        <v>987000</v>
      </c>
      <c r="G11" s="1">
        <f t="shared" ref="G11:G21" si="2">SUM(D11:F11)</f>
        <v>47502047.82</v>
      </c>
    </row>
    <row r="12" spans="2:7" ht="23.25" x14ac:dyDescent="0.25">
      <c r="B12" s="10" t="s">
        <v>5</v>
      </c>
      <c r="C12" s="13" t="s">
        <v>4</v>
      </c>
      <c r="D12" s="12">
        <v>91121.18</v>
      </c>
      <c r="E12" s="12"/>
      <c r="F12" s="12">
        <v>113025</v>
      </c>
      <c r="G12" s="1">
        <f t="shared" si="2"/>
        <v>204146.18</v>
      </c>
    </row>
    <row r="13" spans="2:7" ht="45.75" x14ac:dyDescent="0.25">
      <c r="B13" s="10" t="s">
        <v>7</v>
      </c>
      <c r="C13" s="13" t="s">
        <v>6</v>
      </c>
      <c r="D13" s="12">
        <v>14460</v>
      </c>
      <c r="E13" s="12"/>
      <c r="F13" s="12">
        <v>266428</v>
      </c>
      <c r="G13" s="1">
        <f t="shared" si="2"/>
        <v>280888</v>
      </c>
    </row>
    <row r="14" spans="2:7" ht="45.75" x14ac:dyDescent="0.25">
      <c r="B14" s="10" t="s">
        <v>9</v>
      </c>
      <c r="C14" s="13" t="s">
        <v>8</v>
      </c>
      <c r="D14" s="12">
        <v>638032.04</v>
      </c>
      <c r="E14" s="12">
        <v>13234594.92</v>
      </c>
      <c r="F14" s="12">
        <v>298074</v>
      </c>
      <c r="G14" s="1">
        <f t="shared" si="2"/>
        <v>14170700.960000001</v>
      </c>
    </row>
    <row r="15" spans="2:7" x14ac:dyDescent="0.25">
      <c r="B15" s="10" t="s">
        <v>11</v>
      </c>
      <c r="C15" s="13" t="s">
        <v>10</v>
      </c>
      <c r="D15" s="12">
        <v>5287182.41</v>
      </c>
      <c r="E15" s="12">
        <v>6054772</v>
      </c>
      <c r="F15" s="12">
        <v>3105430</v>
      </c>
      <c r="G15" s="1">
        <f t="shared" ref="G15" si="3">SUM(D15:F15)</f>
        <v>14447384.41</v>
      </c>
    </row>
    <row r="16" spans="2:7" x14ac:dyDescent="0.25">
      <c r="B16" s="10" t="s">
        <v>38</v>
      </c>
      <c r="C16" s="13" t="s">
        <v>37</v>
      </c>
      <c r="D16" s="12">
        <v>299999.89</v>
      </c>
      <c r="E16" s="12">
        <v>2853259</v>
      </c>
      <c r="F16" s="12"/>
      <c r="G16" s="1">
        <f t="shared" si="2"/>
        <v>3153258.89</v>
      </c>
    </row>
    <row r="17" spans="2:7" ht="34.5" x14ac:dyDescent="0.25">
      <c r="B17" s="10" t="s">
        <v>13</v>
      </c>
      <c r="C17" s="13" t="s">
        <v>12</v>
      </c>
      <c r="D17" s="12"/>
      <c r="E17" s="12"/>
      <c r="F17" s="12">
        <v>4603840</v>
      </c>
      <c r="G17" s="1">
        <f t="shared" si="2"/>
        <v>4603840</v>
      </c>
    </row>
    <row r="18" spans="2:7" x14ac:dyDescent="0.25">
      <c r="B18" s="10" t="s">
        <v>15</v>
      </c>
      <c r="C18" s="13" t="s">
        <v>14</v>
      </c>
      <c r="D18" s="12">
        <v>72800</v>
      </c>
      <c r="E18" s="12"/>
      <c r="F18" s="12">
        <v>6320000</v>
      </c>
      <c r="G18" s="1">
        <f t="shared" si="2"/>
        <v>6392800</v>
      </c>
    </row>
    <row r="19" spans="2:7" ht="23.25" x14ac:dyDescent="0.25">
      <c r="B19" s="10" t="s">
        <v>17</v>
      </c>
      <c r="C19" s="13" t="s">
        <v>16</v>
      </c>
      <c r="D19" s="12">
        <v>104500</v>
      </c>
      <c r="E19" s="12">
        <v>1217120</v>
      </c>
      <c r="F19" s="12"/>
      <c r="G19" s="1">
        <f t="shared" si="2"/>
        <v>1321620</v>
      </c>
    </row>
    <row r="20" spans="2:7" ht="18" customHeight="1" x14ac:dyDescent="0.25">
      <c r="B20" s="10" t="s">
        <v>19</v>
      </c>
      <c r="C20" s="13" t="s">
        <v>18</v>
      </c>
      <c r="D20" s="12">
        <v>64103</v>
      </c>
      <c r="E20" s="12"/>
      <c r="F20" s="12"/>
      <c r="G20" s="1">
        <f t="shared" si="2"/>
        <v>64103</v>
      </c>
    </row>
    <row r="21" spans="2:7" ht="18" customHeight="1" x14ac:dyDescent="0.25">
      <c r="B21" s="10" t="s">
        <v>20</v>
      </c>
      <c r="C21" s="13" t="s">
        <v>21</v>
      </c>
      <c r="D21" s="12">
        <v>13411.06</v>
      </c>
      <c r="E21" s="12"/>
      <c r="F21" s="12"/>
      <c r="G21" s="1">
        <f t="shared" si="2"/>
        <v>13411.06</v>
      </c>
    </row>
    <row r="22" spans="2:7" s="5" customFormat="1" ht="12.75" x14ac:dyDescent="0.2">
      <c r="B22" s="6"/>
      <c r="C22" s="6"/>
      <c r="D22" s="7">
        <f>SUM(D11:D21)</f>
        <v>8697958.3000000007</v>
      </c>
      <c r="E22" s="7">
        <f t="shared" ref="E22" si="4">SUM(E11:E21)</f>
        <v>67762445.019999996</v>
      </c>
      <c r="F22" s="7">
        <f t="shared" ref="F22" si="5">SUM(F11:F21)</f>
        <v>15693797</v>
      </c>
      <c r="G22" s="7">
        <f t="shared" ref="G22" si="6">SUM(G11:G21)</f>
        <v>92154200.319999993</v>
      </c>
    </row>
    <row r="24" spans="2:7" x14ac:dyDescent="0.25">
      <c r="G24" s="3"/>
    </row>
  </sheetData>
  <mergeCells count="1">
    <mergeCell ref="B1:G1"/>
  </mergeCells>
  <pageMargins left="0.70866141732283472" right="0.70866141732283472" top="0.55118110236220474" bottom="0.55118110236220474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Пользователь</cp:lastModifiedBy>
  <cp:lastPrinted>2021-04-08T07:34:03Z</cp:lastPrinted>
  <dcterms:created xsi:type="dcterms:W3CDTF">2016-03-17T11:04:34Z</dcterms:created>
  <dcterms:modified xsi:type="dcterms:W3CDTF">2022-01-28T04:14:40Z</dcterms:modified>
</cp:coreProperties>
</file>